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C958E3E5-2967-4372-BE49-1F68612A3C20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 22-23" sheetId="3" r:id="rId3"/>
    <sheet name="FY 21-22" sheetId="1" r:id="rId4"/>
  </sheets>
  <definedNames>
    <definedName name="_xlnm.Print_Area" localSheetId="2">'FY 22-23'!$A$1:$J$72</definedName>
    <definedName name="_xlnm.Print_Area" localSheetId="1">'FY 23-24'!$A$1:$J$74</definedName>
    <definedName name="_xlnm.Print_Area" localSheetId="0">'FY 24-25'!$A$1:$J$73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F66" i="3"/>
  <c r="C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D25" i="1" l="1"/>
  <c r="B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<sst xmlns="http://schemas.openxmlformats.org/spreadsheetml/2006/main" count="58" uniqueCount="18">
  <si>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</si>
  <si>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</si>
  <si>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</si>
  <si>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</si>
  <si>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</si>
  <si>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</si>
  <si>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</si>
  <si>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</si>
  <si>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</si>
  <si>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</si>
  <si>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PointsBet</t>
  </si>
  <si>
    <t xml:space="preserve">2) Mobile Sports Wagering Gross Gaming Revenue (GGR) is taxed at 51%. </t>
  </si>
  <si>
    <t>3) PointsBet Sportsbook began operating in NY on 1/24/22.</t>
  </si>
  <si>
    <t xml:space="preserve"> Fiscal Year 2022/2023</t>
  </si>
  <si>
    <t xml:space="preserve"> Fiscal Year 2023/2024</t>
  </si>
  <si>
    <t>Report compiled by the New York State Gaming Commission based on data provided by Fanatics</t>
  </si>
  <si>
    <t>3) Points Bet is doing business as Fanatics as of week ending 03/03/2024.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</si>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</sst>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6" fontId="0" fillId="0" borderId="5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0" fontId="7" fillId="0" borderId="0" xfId="0" applyFont="1" applyFill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6" xfId="0" applyNumberFormat="1" applyFont="1" applyFill="1" applyBorder="1" applyAlignment="1"/>
    <xf numFmtId="6" fontId="0" fillId="0" borderId="0" xfId="0" applyNumberFormat="1" applyBorder="1"/>
    <xf numFmtId="6" fontId="2" fillId="0" borderId="0" xfId="0" applyNumberFormat="1" applyFont="1" applyAlignment="1"/>
    <xf numFmtId="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6" fontId="3" fillId="0" borderId="0" xfId="1" applyNumberFormat="1" applyAlignment="1" applyProtection="1"/>
    <xf numFmtId="38" fontId="8" fillId="0" borderId="0" xfId="0" applyNumberFormat="1" applyFont="1" applyBorder="1" applyAlignment="1">
      <alignment horizontal="center" vertical="center" wrapText="1"/>
    </xf>
    <xf numFmtId="6" fontId="1" fillId="0" borderId="0" xfId="0" applyNumberFormat="1" applyFont="1"/>
    <xf numFmtId="164" fontId="6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5" fontId="0" fillId="0" borderId="0" xfId="0" applyNumberFormat="1"/>
    <xf numFmtId="38" fontId="8" fillId="0" borderId="0" xfId="0" applyNumberFormat="1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/>
    </xf>
    <xf numFmtId="6" fontId="1" fillId="0" borderId="0" xfId="0" applyNumberFormat="1" applyFont="1" applyAlignment="1">
      <alignment horizontal="center"/>
    </xf>
    <xf numFmtId="38" fontId="8" fillId="0" borderId="0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794536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5F897-ED4D-48BE-922F-957844698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568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794536</xdr:colOff>
      <xdr:row>4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E30B5C-6FFC-36C7-57DC-15B83AE34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568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1</xdr:row>
      <xdr:rowOff>9525</xdr:rowOff>
    </xdr:from>
    <xdr:to>
      <xdr:col>1</xdr:col>
      <xdr:colOff>764535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303828-98B7-430D-8745-72BF726682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209550"/>
          <a:ext cx="146939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1</xdr:col>
      <xdr:colOff>764540</xdr:colOff>
      <xdr:row>3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C6584-895D-4F08-84FA-DFACBB96A9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6225"/>
          <a:ext cx="146939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9E1A-18E6-418B-8248-BADA24EC1778}">
  <sheetPr>
    <pageSetUpPr fitToPage="1"/>
  </sheetPr>
  <dimension ref="A1:X208"/>
  <sheetViews>
    <sheetView tabSelected="1" zoomScaleNormal="100" workbookViewId="0">
      <pane xSplit="2" ySplit="12" topLeftCell="C28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17</v>
      </c>
      <c r="B6" s="45"/>
      <c r="C6" s="45"/>
      <c r="D6" s="45"/>
      <c r="E6" s="45"/>
      <c r="F6" s="45"/>
      <c r="G6" s="45"/>
      <c r="H6" s="45"/>
      <c r="I6" s="45"/>
      <c r="J6" s="45"/>
      <c r="K6" s="39"/>
      <c r="L6" s="39"/>
      <c r="M6" s="39"/>
      <c r="N6" s="39"/>
      <c r="O6" s="39"/>
      <c r="P6" s="39"/>
      <c r="Q6" s="39"/>
      <c r="R6" s="39"/>
      <c r="S6" s="39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3"/>
      <c r="C9" s="43"/>
      <c r="D9" s="43"/>
      <c r="E9" s="43"/>
      <c r="F9" s="43"/>
      <c r="G9" s="43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45382</v>
      </c>
      <c r="B13" s="20"/>
      <c r="C13" s="21">
        <v>15854381.539999999</v>
      </c>
      <c r="F13" s="21">
        <v>1249452.0200000023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45389</v>
      </c>
      <c r="B14" s="20"/>
      <c r="C14" s="21">
        <v>17918071.100000001</v>
      </c>
      <c r="F14" s="21">
        <v>1602578.4899999993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45396</v>
      </c>
      <c r="B15" s="20"/>
      <c r="C15" s="21">
        <v>17127326.27</v>
      </c>
      <c r="F15" s="21">
        <v>634925.89999999967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45403</v>
      </c>
      <c r="B16" s="20"/>
      <c r="C16" s="21">
        <v>17929192.359999999</v>
      </c>
      <c r="F16" s="21">
        <v>1742265.1800000009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16127605.059999999</v>
      </c>
      <c r="F17" s="21">
        <v>1309409.689999999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18067508.080000002</v>
      </c>
      <c r="F18" s="21">
        <v>759187.70000000019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16429493.179999998</v>
      </c>
      <c r="F19" s="21">
        <v>1268216.3699999982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17332587.73</v>
      </c>
      <c r="F20" s="21">
        <v>1949887.8100000005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14940336.089999998</v>
      </c>
      <c r="F21" s="21">
        <v>2037374.1799999992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15045666.260000002</v>
      </c>
      <c r="F22" s="21">
        <v>1142630.4500000007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14102295.51</v>
      </c>
      <c r="F23" s="21">
        <v>1414148.1199999996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14952211.210000001</v>
      </c>
      <c r="F24" s="21">
        <v>1616523.4699999995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16605186.470000001</v>
      </c>
      <c r="F25" s="21">
        <v>1959513.8500000003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16539276.619999999</v>
      </c>
      <c r="F26" s="21">
        <v>1839174.9899999995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16909191.049999997</v>
      </c>
      <c r="F27" s="21">
        <v>954288.97999999928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18284495.43</v>
      </c>
      <c r="F28" s="21">
        <v>3220725.54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14209110.099999998</v>
      </c>
      <c r="F29" s="21">
        <v>1698325.4699999993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17886763.59</v>
      </c>
      <c r="F30" s="21">
        <v>2444249.4700000007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19653201.019999996</v>
      </c>
      <c r="F31" s="21">
        <v>1419237.5099999979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19775076.540000003</v>
      </c>
      <c r="F32" s="21">
        <v>1502822.110000001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21940502.509999998</v>
      </c>
      <c r="F33" s="21">
        <v>2811682.1399999997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19563320.859999999</v>
      </c>
      <c r="F34" s="21">
        <v>1254109.6300000004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24948259.300000001</v>
      </c>
      <c r="F35" s="21">
        <v>2209213.77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27969305.010000002</v>
      </c>
      <c r="F36" s="21">
        <v>1733179.8799999997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31289229.419999998</v>
      </c>
      <c r="F37" s="21">
        <v>2957354.4299999983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36986263.530000001</v>
      </c>
      <c r="F38" s="21">
        <v>1360487.3699999978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498385855.84000003</v>
      </c>
      <c r="F67" s="23">
        <f>SUM(F13:F66)</f>
        <v>44090964.520000003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44" t="s">
        <v>15</v>
      </c>
      <c r="B72" s="44"/>
      <c r="C72" s="44"/>
      <c r="D72" s="44"/>
      <c r="E72" s="44"/>
      <c r="F72" s="44"/>
      <c r="G72" s="44"/>
      <c r="H72" s="44"/>
      <c r="I72" s="44"/>
      <c r="J72" s="44"/>
      <c r="K72"/>
      <c r="L72"/>
      <c r="M72"/>
      <c r="N72"/>
      <c r="O72"/>
      <c r="P72"/>
      <c r="Q72"/>
      <c r="R72"/>
      <c r="S72"/>
    </row>
    <row r="73" spans="1:19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6">
    <mergeCell ref="A73:J73"/>
    <mergeCell ref="A6:J6"/>
    <mergeCell ref="B8:G8"/>
    <mergeCell ref="A70:J70"/>
    <mergeCell ref="A71:J71"/>
    <mergeCell ref="A72:J72"/>
  </mergeCells>
  <printOptions horizontalCentered="1"/>
  <pageMargins left="0" right="0" top="0.5" bottom="0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EAE0-8816-4E4B-A9CD-7755AE57451B}">
  <sheetPr>
    <pageSetUpPr fitToPage="1"/>
  </sheetPr>
  <dimension ref="A1:X209"/>
  <sheetViews>
    <sheetView zoomScaleNormal="100" workbookViewId="0">
      <pane xSplit="2" ySplit="12" topLeftCell="C49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: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  <c r="K6" s="39"/>
      <c r="L6" s="39"/>
      <c r="M6" s="39"/>
      <c r="N6" s="39"/>
      <c r="O6" s="39"/>
      <c r="P6" s="39"/>
      <c r="Q6" s="39"/>
      <c r="R6" s="39"/>
      <c r="S6" s="39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2"/>
      <c r="C9" s="42"/>
      <c r="D9" s="42"/>
      <c r="E9" s="42"/>
      <c r="F9" s="42"/>
      <c r="G9" s="42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45018</v>
      </c>
      <c r="B13" s="20"/>
      <c r="C13" s="21">
        <v>6093964.3800000008</v>
      </c>
      <c r="F13" s="21">
        <v>254570.62000000046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45025</v>
      </c>
      <c r="B14" s="20"/>
      <c r="C14" s="21">
        <v>5085662.1900000004</v>
      </c>
      <c r="F14" s="41">
        <v>418767.57000000007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45032</v>
      </c>
      <c r="B15" s="20"/>
      <c r="C15" s="21">
        <v>3906318.6999999997</v>
      </c>
      <c r="F15" s="21">
        <v>500995.80000000016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45039</v>
      </c>
      <c r="B16" s="20"/>
      <c r="C16" s="21">
        <v>4530298.6100000003</v>
      </c>
      <c r="F16" s="21">
        <v>324317.73999999987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4546125.1499999994</v>
      </c>
      <c r="F17" s="21">
        <v>414262.77999999991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4066991.0700000003</v>
      </c>
      <c r="F18" s="21">
        <v>398713.90000000014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4060839.96</v>
      </c>
      <c r="F19" s="41">
        <v>-129555.31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4954054.29</v>
      </c>
      <c r="F20" s="21">
        <v>301746.55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4211415.28</v>
      </c>
      <c r="F21" s="21">
        <v>471473.3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4216257.33</v>
      </c>
      <c r="F22" s="21">
        <v>244747.60999999987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4261337.5299999993</v>
      </c>
      <c r="F23" s="21">
        <v>238842.69999999984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3328152.26</v>
      </c>
      <c r="F24" s="21">
        <v>297669.07999999996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3478830.1</v>
      </c>
      <c r="F25" s="21">
        <v>143405.89000000001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3027103.0599999996</v>
      </c>
      <c r="F26" s="21">
        <v>320868.87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3298392.6599999997</v>
      </c>
      <c r="F27" s="21">
        <v>225622.03999999986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2447762.39</v>
      </c>
      <c r="F28" s="21">
        <v>267583.34000000008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3440780.8200000003</v>
      </c>
      <c r="F29" s="21">
        <v>332643.12999999989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3796714.0599999996</v>
      </c>
      <c r="F30" s="21">
        <v>330398.71999999997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3524375.54</v>
      </c>
      <c r="F31" s="21">
        <v>401755.54999999993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3582225.9300000006</v>
      </c>
      <c r="F32" s="21">
        <v>120837.42000000016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3286293.48</v>
      </c>
      <c r="F33" s="41">
        <v>271700.4600000002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3949593.2300000004</v>
      </c>
      <c r="F34" s="21">
        <v>35830.330000000016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5674554.2399999993</v>
      </c>
      <c r="F35" s="21">
        <v>237634.27999999968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5281529.55</v>
      </c>
      <c r="F36" s="21">
        <v>495387.16999999952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5261249.43</v>
      </c>
      <c r="F37" s="21">
        <v>101742.31000000017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6403791.0399999991</v>
      </c>
      <c r="F38" s="21">
        <v>551811.94999999995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6004845.9799999986</v>
      </c>
      <c r="F39" s="21">
        <v>298683.81000000023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6155161.2400000002</v>
      </c>
      <c r="F40" s="21">
        <v>304759.30999999965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5500124.0300000012</v>
      </c>
      <c r="F41" s="21">
        <v>608337.5900000002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6370729.9399999995</v>
      </c>
      <c r="F42" s="21">
        <v>469908.67000000004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6455525.3399999999</v>
      </c>
      <c r="F43" s="41">
        <v>-120948.20999999973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7262117.0199999996</v>
      </c>
      <c r="F44" s="21">
        <v>710792.88999999955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5861354.96</v>
      </c>
      <c r="F45" s="21">
        <v>863409.66999999993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6366806.6800000006</v>
      </c>
      <c r="F46" s="21">
        <v>384832.98999999987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6437550.0099999998</v>
      </c>
      <c r="F47" s="21">
        <v>379213.33999999985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5994221.6199999992</v>
      </c>
      <c r="F48" s="21">
        <v>328908.95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6318014.9800000004</v>
      </c>
      <c r="F49" s="21">
        <v>828852.63000000024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6198087.0500000007</v>
      </c>
      <c r="F50" s="41">
        <v>777169.25999999966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6244151.1199999992</v>
      </c>
      <c r="F51" s="21">
        <v>475330.30000000028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6805054.1399999997</v>
      </c>
      <c r="F52" s="21">
        <v>461975.8600000001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6627546.3100000005</v>
      </c>
      <c r="F53" s="21">
        <v>399077.63999999955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6403591.6200000001</v>
      </c>
      <c r="F54" s="21">
        <v>959769.06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8512195.5799999982</v>
      </c>
      <c r="F55" s="21">
        <v>521965.85999999987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7700207.1799999988</v>
      </c>
      <c r="F56" s="21">
        <v>434716.16999999969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6768250.7599999998</v>
      </c>
      <c r="F57" s="21">
        <v>812018.7300000001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7026298.54</v>
      </c>
      <c r="F58" s="21">
        <v>253508.03999999992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5901715.5899999999</v>
      </c>
      <c r="F59" s="21">
        <v>462535.20999999996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43853139.620000005</v>
      </c>
      <c r="F60" s="41">
        <v>-8024564.7400000039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27383438.699999999</v>
      </c>
      <c r="F61" s="21">
        <v>10145283.550000001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11963872.700000001</v>
      </c>
      <c r="F62" s="21">
        <v>812439.29999999981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13686152.790000001</v>
      </c>
      <c r="F63" s="21">
        <v>1111706.5900000012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18419491.720000003</v>
      </c>
      <c r="F64" s="21">
        <v>1245736.5400000021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361934257.50000006</v>
      </c>
      <c r="F67" s="23">
        <f>SUM(F13:F66)</f>
        <v>23479192.809999999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7" t="s">
        <v>9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7" t="s">
        <v>11</v>
      </c>
      <c r="B71" s="47"/>
      <c r="C71" s="47"/>
      <c r="D71" s="47"/>
      <c r="E71" s="47"/>
      <c r="F71" s="47"/>
      <c r="G71" s="47"/>
      <c r="H71" s="47"/>
      <c r="I71" s="47"/>
      <c r="J71" s="47"/>
      <c r="K71"/>
      <c r="L71"/>
      <c r="M71"/>
      <c r="N71"/>
      <c r="O71"/>
      <c r="P71"/>
      <c r="Q71"/>
      <c r="R71"/>
      <c r="S71"/>
    </row>
    <row r="72" spans="1:19" ht="15" customHeight="1" x14ac:dyDescent="0.25">
      <c r="A72" s="47" t="s">
        <v>16</v>
      </c>
      <c r="B72" s="47"/>
      <c r="C72" s="47"/>
      <c r="D72" s="47"/>
      <c r="E72" s="47"/>
      <c r="F72" s="47"/>
      <c r="G72" s="47"/>
      <c r="H72" s="47"/>
      <c r="I72" s="47"/>
      <c r="J72" s="47"/>
      <c r="K72"/>
      <c r="L72"/>
      <c r="M72"/>
      <c r="N72"/>
      <c r="O72"/>
      <c r="P72"/>
      <c r="Q72"/>
      <c r="R72"/>
      <c r="S72"/>
    </row>
    <row r="73" spans="1:19" ht="15" customHeight="1" x14ac:dyDescent="0.25">
      <c r="A73" s="44" t="s">
        <v>15</v>
      </c>
      <c r="B73" s="44"/>
      <c r="C73" s="44"/>
      <c r="D73" s="44"/>
      <c r="E73" s="44"/>
      <c r="F73" s="44"/>
      <c r="G73" s="44"/>
      <c r="H73" s="44"/>
      <c r="I73" s="44"/>
      <c r="J73" s="44"/>
      <c r="K73"/>
      <c r="L73"/>
      <c r="M73"/>
      <c r="N73"/>
      <c r="O73"/>
      <c r="P73"/>
      <c r="Q73"/>
      <c r="R73"/>
      <c r="S73"/>
    </row>
    <row r="74" spans="1:19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G88" s="22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/>
      <c r="I102"/>
      <c r="J102"/>
      <c r="K10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x14ac:dyDescent="0.25">
      <c r="H104" s="24"/>
      <c r="I104" s="22"/>
      <c r="L104"/>
      <c r="M104"/>
      <c r="N104"/>
      <c r="O104"/>
      <c r="P104"/>
      <c r="Q104"/>
      <c r="R104"/>
      <c r="S104"/>
    </row>
    <row r="105" spans="2:21" s="24" customFormat="1" x14ac:dyDescent="0.25">
      <c r="B105" s="6"/>
      <c r="C105" s="21"/>
      <c r="D105" s="21"/>
      <c r="E105" s="21"/>
      <c r="F105" s="21"/>
      <c r="G105" s="21"/>
      <c r="H105" s="21"/>
      <c r="I105" s="21"/>
      <c r="J105" s="22"/>
      <c r="K105" s="21"/>
      <c r="M105" s="22"/>
      <c r="N105" s="21"/>
      <c r="O105" s="21"/>
      <c r="P105" s="21"/>
      <c r="Q105" s="21"/>
      <c r="R105" s="21"/>
      <c r="S105" s="21"/>
    </row>
    <row r="106" spans="2:21" s="24" customFormat="1" x14ac:dyDescent="0.25">
      <c r="B106" s="6"/>
      <c r="C106" s="21"/>
      <c r="D106" s="21"/>
      <c r="E106" s="21"/>
      <c r="F106" s="21"/>
      <c r="G106" s="21"/>
      <c r="H106" s="26"/>
      <c r="I106" s="26"/>
      <c r="J106" s="27"/>
      <c r="K106" s="26"/>
      <c r="M106" s="22"/>
      <c r="N106" s="21"/>
      <c r="O106" s="21"/>
      <c r="P106" s="21"/>
      <c r="Q106" s="21"/>
      <c r="R106" s="21"/>
      <c r="S106" s="21"/>
    </row>
    <row r="107" spans="2:21" x14ac:dyDescent="0.25">
      <c r="I107" s="22"/>
      <c r="L107" s="21"/>
      <c r="M107" s="21"/>
      <c r="T107" s="21"/>
      <c r="U107" s="21"/>
    </row>
    <row r="108" spans="2:21" x14ac:dyDescent="0.25">
      <c r="I108" s="22"/>
      <c r="L108" s="26"/>
      <c r="M108" s="26"/>
      <c r="N108" s="26"/>
      <c r="O108" s="26"/>
      <c r="P108" s="26"/>
      <c r="Q108" s="26"/>
      <c r="R108" s="26"/>
      <c r="T108" s="21"/>
      <c r="U108" s="21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x14ac:dyDescent="0.25">
      <c r="I118" s="22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I207" s="22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  <row r="209" spans="2:24" s="21" customFormat="1" x14ac:dyDescent="0.25">
      <c r="B209" s="6"/>
      <c r="L209" s="22"/>
      <c r="M209" s="22"/>
      <c r="T209"/>
      <c r="U209"/>
      <c r="V209"/>
      <c r="W209"/>
      <c r="X209"/>
    </row>
  </sheetData>
  <mergeCells count="7">
    <mergeCell ref="A74:J74"/>
    <mergeCell ref="A6:J6"/>
    <mergeCell ref="B8:G8"/>
    <mergeCell ref="A70:J70"/>
    <mergeCell ref="A71:J71"/>
    <mergeCell ref="A73:J73"/>
    <mergeCell ref="A72:J72"/>
  </mergeCells>
  <conditionalFormatting sqref="C13:E13 C14:D27 E14:E16 E17:F27 F13:F16">
    <cfRule type="cellIs" dxfId="5" priority="5" operator="equal">
      <formula>0</formula>
    </cfRule>
  </conditionalFormatting>
  <printOptions horizontalCentered="1"/>
  <pageMargins left="0" right="0" top="0.5" bottom="0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601D9-CF3A-4923-AD07-D8E48483ECCF}">
  <sheetPr>
    <pageSetUpPr fitToPage="1"/>
  </sheetPr>
  <dimension ref="A1:X207"/>
  <sheetViews>
    <sheetView zoomScaleNormal="100" workbookViewId="0">
      <pane xSplit="2" ySplit="12" topLeftCell="C49" activePane="bottomRight" state="frozen"/>
      <selection activeCell="B33" sqref="B33"/>
      <selection pane="topRight" activeCell="B33" sqref="B33"/>
      <selection pane="bottomLeft" activeCell="B33" sqref="B33"/>
      <selection pane="bottomRight" activeCell="F64" sqref="F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5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39"/>
      <c r="L6" s="39"/>
      <c r="M6" s="39"/>
      <c r="N6" s="39"/>
      <c r="O6" s="39"/>
      <c r="P6" s="39"/>
      <c r="Q6" s="39"/>
      <c r="R6" s="39"/>
      <c r="S6" s="39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6" t="s">
        <v>7</v>
      </c>
      <c r="C8" s="46"/>
      <c r="D8" s="46"/>
      <c r="E8" s="46"/>
      <c r="F8" s="46"/>
      <c r="G8" s="46"/>
    </row>
    <row r="9" spans="1:24" s="13" customFormat="1" ht="12.75" x14ac:dyDescent="0.2">
      <c r="B9" s="40"/>
      <c r="C9" s="40"/>
      <c r="D9" s="40"/>
      <c r="E9" s="40"/>
      <c r="F9" s="40"/>
      <c r="G9" s="40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44654</v>
      </c>
      <c r="B13" s="20"/>
      <c r="C13" s="21">
        <v>6453997.8899999997</v>
      </c>
      <c r="F13" s="21">
        <v>362590.48000000004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44661</v>
      </c>
      <c r="B14" s="20"/>
      <c r="C14" s="21">
        <v>12564239.460000001</v>
      </c>
      <c r="F14" s="41">
        <v>-23149.979999999283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44668</v>
      </c>
      <c r="B15" s="20"/>
      <c r="C15" s="21">
        <v>17768556.330000002</v>
      </c>
      <c r="F15" s="21">
        <v>363904.7499999993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44675</v>
      </c>
      <c r="B16" s="20"/>
      <c r="C16" s="21">
        <v>10475477.130000001</v>
      </c>
      <c r="F16" s="21">
        <v>858914.81000000029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C17" s="21">
        <v>10378003.130000001</v>
      </c>
      <c r="F17" s="21">
        <v>150478.27000000002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C18" s="21">
        <v>12976974.220000001</v>
      </c>
      <c r="F18" s="21">
        <v>711215.44000000088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C19" s="21">
        <v>8442658.629999999</v>
      </c>
      <c r="F19" s="21">
        <v>858703.87000000011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C20" s="21">
        <v>5991542.1499999994</v>
      </c>
      <c r="F20" s="21">
        <v>756086.79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C21" s="21">
        <v>4122066.44</v>
      </c>
      <c r="F21" s="21">
        <v>488172.36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C22" s="21">
        <v>4263697.68</v>
      </c>
      <c r="F22" s="21">
        <v>126608.53000000014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C23" s="21">
        <v>5134908.45</v>
      </c>
      <c r="F23" s="21">
        <v>234819.56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C24" s="21">
        <v>5740853.2800000003</v>
      </c>
      <c r="F24" s="21">
        <v>773237.84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C25" s="21">
        <v>3415137.06</v>
      </c>
      <c r="F25" s="21">
        <v>414114.70999999996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C26" s="21">
        <v>5213615.3500000006</v>
      </c>
      <c r="F26" s="21">
        <v>382477.49999999971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4105061.3</v>
      </c>
      <c r="F27" s="21">
        <v>624792.52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3793189.6399999997</v>
      </c>
      <c r="F28" s="21">
        <v>235403.25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2282007.83</v>
      </c>
      <c r="F29" s="21">
        <v>305517.04999999987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4120319.2399999998</v>
      </c>
      <c r="F30" s="21">
        <v>455250.01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4100643.3899999992</v>
      </c>
      <c r="F31" s="21">
        <v>766203.04999999981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6154080.8299999991</v>
      </c>
      <c r="F32" s="21">
        <v>551450.10999999987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5655393.0199999996</v>
      </c>
      <c r="F33" s="41">
        <v>-53650.420000000275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4535997.87</v>
      </c>
      <c r="F34" s="21">
        <v>928657.35999999987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7403422.2199999997</v>
      </c>
      <c r="F35" s="21">
        <v>333251.95000000013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4878765.96</v>
      </c>
      <c r="F36" s="21">
        <v>627627.00999999966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5696092.9100000001</v>
      </c>
      <c r="F37" s="21">
        <v>465737.62999999977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5834410.2199999997</v>
      </c>
      <c r="F38" s="21">
        <v>17570.129999999946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7085016.5699999994</v>
      </c>
      <c r="F39" s="21">
        <v>189201.35000000009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9200007.6799999997</v>
      </c>
      <c r="F40" s="21">
        <v>395194.87000000058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7816243.2800000003</v>
      </c>
      <c r="F41" s="21">
        <v>738856.14999999967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9066736.5700000003</v>
      </c>
      <c r="F42" s="21">
        <v>905904.32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8714303.2699999996</v>
      </c>
      <c r="F43" s="21">
        <v>292942.31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9689178.8900000006</v>
      </c>
      <c r="F44" s="21">
        <v>787420.19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8875037.7800000012</v>
      </c>
      <c r="F45" s="21">
        <v>496254.62000000011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9078102.9600000009</v>
      </c>
      <c r="F46" s="21">
        <v>697391.62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11292600.149999999</v>
      </c>
      <c r="F47" s="21">
        <v>256334.0900000009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7840265.4199999999</v>
      </c>
      <c r="F48" s="21">
        <v>323272.9299999997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8649868.129999999</v>
      </c>
      <c r="F49" s="21">
        <v>651134.52999999991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9016654.0700000003</v>
      </c>
      <c r="F50" s="41">
        <v>-242416.93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10431059.790000001</v>
      </c>
      <c r="F51" s="21">
        <v>670395.46000000054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29852301.169999998</v>
      </c>
      <c r="F52" s="21">
        <v>150057.0400000012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7697026.6600000001</v>
      </c>
      <c r="F53" s="21">
        <v>604286.00000000012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16514497.029999999</v>
      </c>
      <c r="F54" s="21">
        <v>452443.03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10363776.76</v>
      </c>
      <c r="F55" s="21">
        <v>917544.27000000037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6889375.8900000006</v>
      </c>
      <c r="F56" s="21">
        <v>227958.68000000005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7357251.5199999996</v>
      </c>
      <c r="F57" s="21">
        <v>979284.37000000011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7951616.0699999994</v>
      </c>
      <c r="F58" s="21">
        <v>246945.08000000019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7264693.2999999998</v>
      </c>
      <c r="F59" s="21">
        <v>98565.250000000233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7313253.9799999995</v>
      </c>
      <c r="F60" s="21">
        <v>574446.93000000005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6774760.7599999988</v>
      </c>
      <c r="F61" s="21">
        <v>405363.28000000026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7136403</v>
      </c>
      <c r="F62" s="21">
        <v>236705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7789908</v>
      </c>
      <c r="F63" s="21">
        <v>467004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5334340.1800000006</v>
      </c>
      <c r="F64" s="21">
        <v>543429.31999999995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3">
        <f>SUM(C13:C65)</f>
        <v>416495390.51000005</v>
      </c>
      <c r="F66" s="23">
        <f>SUM(F13:F65)</f>
        <v>23781902.340000011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4"/>
      <c r="D67" s="24"/>
      <c r="E67" s="24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5" t="s">
        <v>5</v>
      </c>
      <c r="B68" s="25"/>
      <c r="C68" s="24"/>
      <c r="D68" s="24"/>
      <c r="E68" s="24"/>
      <c r="F68" s="24"/>
      <c r="G68" s="24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47" t="s">
        <v>9</v>
      </c>
      <c r="B69" s="47"/>
      <c r="C69" s="47"/>
      <c r="D69" s="47"/>
      <c r="E69" s="47"/>
      <c r="F69" s="47"/>
      <c r="G69" s="47"/>
      <c r="H69" s="47"/>
      <c r="I69" s="47"/>
      <c r="J69" s="47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47" t="s">
        <v>11</v>
      </c>
      <c r="B70" s="47"/>
      <c r="C70" s="47"/>
      <c r="D70" s="47"/>
      <c r="E70" s="47"/>
      <c r="F70" s="47"/>
      <c r="G70" s="47"/>
      <c r="H70" s="47"/>
      <c r="I70" s="47"/>
      <c r="J70" s="47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4" t="s">
        <v>10</v>
      </c>
      <c r="B71" s="44"/>
      <c r="C71" s="44"/>
      <c r="D71" s="44"/>
      <c r="E71" s="44"/>
      <c r="F71" s="44"/>
      <c r="G71" s="44"/>
      <c r="H71" s="44"/>
      <c r="I71" s="44"/>
      <c r="J71" s="44"/>
      <c r="K71"/>
      <c r="L71"/>
      <c r="M71"/>
      <c r="N71"/>
      <c r="O71"/>
      <c r="P71"/>
      <c r="Q71"/>
      <c r="R71"/>
      <c r="S71"/>
    </row>
    <row r="72" spans="1:19" x14ac:dyDescent="0.25">
      <c r="G72" s="2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 s="24"/>
      <c r="I101" s="22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s="24" customFormat="1" x14ac:dyDescent="0.25">
      <c r="B103" s="6"/>
      <c r="C103" s="21"/>
      <c r="D103" s="21"/>
      <c r="E103" s="21"/>
      <c r="F103" s="21"/>
      <c r="G103" s="21"/>
      <c r="H103" s="21"/>
      <c r="I103" s="21"/>
      <c r="J103" s="22"/>
      <c r="K103" s="21"/>
      <c r="M103" s="22"/>
      <c r="N103" s="21"/>
      <c r="O103" s="21"/>
      <c r="P103" s="21"/>
      <c r="Q103" s="21"/>
      <c r="R103" s="21"/>
      <c r="S103" s="21"/>
    </row>
    <row r="104" spans="2:21" s="24" customFormat="1" x14ac:dyDescent="0.25">
      <c r="B104" s="6"/>
      <c r="C104" s="21"/>
      <c r="D104" s="21"/>
      <c r="E104" s="21"/>
      <c r="F104" s="21"/>
      <c r="G104" s="21"/>
      <c r="H104" s="26"/>
      <c r="I104" s="26"/>
      <c r="J104" s="27"/>
      <c r="K104" s="26"/>
      <c r="M104" s="22"/>
      <c r="N104" s="21"/>
      <c r="O104" s="21"/>
      <c r="P104" s="21"/>
      <c r="Q104" s="21"/>
      <c r="R104" s="21"/>
      <c r="S104" s="21"/>
    </row>
    <row r="105" spans="2:21" x14ac:dyDescent="0.25">
      <c r="I105" s="22"/>
      <c r="L105" s="21"/>
      <c r="M105" s="21"/>
      <c r="T105" s="21"/>
      <c r="U105" s="21"/>
    </row>
    <row r="106" spans="2:21" x14ac:dyDescent="0.25">
      <c r="I106" s="22"/>
      <c r="L106" s="26"/>
      <c r="M106" s="26"/>
      <c r="N106" s="26"/>
      <c r="O106" s="26"/>
      <c r="P106" s="26"/>
      <c r="Q106" s="26"/>
      <c r="R106" s="26"/>
      <c r="T106" s="21"/>
      <c r="U106" s="21"/>
    </row>
    <row r="107" spans="2:21" x14ac:dyDescent="0.25">
      <c r="I107" s="22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s="21" customFormat="1" x14ac:dyDescent="0.25">
      <c r="B117" s="6"/>
      <c r="I117" s="22"/>
      <c r="L117" s="22"/>
      <c r="M117" s="22"/>
      <c r="T117"/>
      <c r="U117"/>
      <c r="V117"/>
      <c r="W117"/>
      <c r="X117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</sheetData>
  <mergeCells count="5">
    <mergeCell ref="A71:J71"/>
    <mergeCell ref="A6:J6"/>
    <mergeCell ref="B8:G8"/>
    <mergeCell ref="A69:J69"/>
    <mergeCell ref="A70:J70"/>
  </mergeCells>
  <conditionalFormatting sqref="C13:E13 C14:D35 E14:E16 E17:F35 F13:F16 D36:E37 C38:F64">
    <cfRule type="cellIs" dxfId="4" priority="5" operator="equal">
      <formula>0</formula>
    </cfRule>
  </conditionalFormatting>
  <conditionalFormatting sqref="C36">
    <cfRule type="cellIs" dxfId="3" priority="4" operator="equal">
      <formula>0</formula>
    </cfRule>
  </conditionalFormatting>
  <conditionalFormatting sqref="F36">
    <cfRule type="cellIs" dxfId="2" priority="3" operator="equal">
      <formula>0</formula>
    </cfRule>
  </conditionalFormatting>
  <conditionalFormatting sqref="C37">
    <cfRule type="cellIs" dxfId="1" priority="2" operator="equal">
      <formula>0</formula>
    </cfRule>
  </conditionalFormatting>
  <conditionalFormatting sqref="F37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AB167"/>
  <sheetViews>
    <sheetView workbookViewId="0">
      <pane xSplit="1" ySplit="12" topLeftCell="B13" activePane="bottomRight" state="frozen"/>
      <selection activeCell="B33" sqref="B33"/>
      <selection pane="topRight" activeCell="B33" sqref="B33"/>
      <selection pane="bottomLeft" activeCell="B33" sqref="B33"/>
      <selection pane="bottomRight" activeCell="D24" sqref="D24"/>
    </sheetView>
  </sheetViews>
  <sheetFormatPr defaultRowHeight="15" x14ac:dyDescent="0.25"/>
  <cols>
    <col min="1" max="1" width="11.85546875" style="6" customWidth="1"/>
    <col min="2" max="2" width="15.140625" style="21" customWidth="1"/>
    <col min="3" max="3" width="6" style="21" customWidth="1"/>
    <col min="4" max="4" width="12.85546875" style="21" bestFit="1" customWidth="1"/>
    <col min="5" max="5" width="8.28515625" style="21" customWidth="1"/>
    <col min="6" max="6" width="8.140625" style="21" customWidth="1"/>
    <col min="7" max="7" width="2.5703125" style="21" customWidth="1"/>
    <col min="8" max="8" width="7.7109375" style="21" customWidth="1"/>
    <col min="9" max="9" width="12.85546875" style="21" customWidth="1"/>
    <col min="10" max="10" width="11.570312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8" ht="15.7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  <c r="V1" s="2"/>
      <c r="W1" s="2"/>
      <c r="X1" s="2"/>
    </row>
    <row r="2" spans="1:28" s="3" customFormat="1" ht="15.75" x14ac:dyDescent="0.25"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W2" s="2"/>
      <c r="X2" s="2"/>
    </row>
    <row r="3" spans="1:28" s="3" customFormat="1" ht="14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4"/>
      <c r="V3" s="4"/>
      <c r="W3" s="4"/>
      <c r="X3" s="4"/>
    </row>
    <row r="4" spans="1:28" s="3" customFormat="1" ht="18" x14ac:dyDescent="0.25">
      <c r="A4" s="48"/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8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8" s="10" customFormat="1" ht="15" customHeight="1" x14ac:dyDescent="0.25">
      <c r="A6" s="50" t="s">
        <v>8</v>
      </c>
      <c r="B6" s="51"/>
      <c r="C6" s="51"/>
      <c r="D6" s="51"/>
      <c r="E6" s="52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</row>
    <row r="7" spans="1:28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8" s="13" customFormat="1" ht="25.5" customHeight="1" x14ac:dyDescent="0.2">
      <c r="A8" s="49" t="s">
        <v>7</v>
      </c>
      <c r="B8" s="49"/>
      <c r="C8" s="49"/>
      <c r="D8" s="49"/>
      <c r="E8" s="49"/>
      <c r="F8" s="49"/>
    </row>
    <row r="9" spans="1:28" s="13" customFormat="1" ht="14.25" customHeight="1" x14ac:dyDescent="0.2">
      <c r="A9" s="37"/>
      <c r="B9" s="37"/>
      <c r="C9" s="37"/>
      <c r="D9" s="37"/>
      <c r="E9" s="37"/>
      <c r="F9" s="37"/>
    </row>
    <row r="10" spans="1:28" s="13" customFormat="1" ht="12.75" x14ac:dyDescent="0.2">
      <c r="A10" s="11"/>
      <c r="B10" s="15" t="s">
        <v>6</v>
      </c>
      <c r="C10" s="15"/>
      <c r="D10" s="15" t="s">
        <v>6</v>
      </c>
      <c r="E10" s="15"/>
      <c r="F10" s="12"/>
      <c r="G10" s="12"/>
    </row>
    <row r="11" spans="1:28" s="17" customFormat="1" ht="12.75" customHeight="1" x14ac:dyDescent="0.2">
      <c r="A11" s="16"/>
      <c r="B11" s="14" t="s">
        <v>0</v>
      </c>
      <c r="C11" s="14"/>
      <c r="D11" s="14" t="s">
        <v>0</v>
      </c>
      <c r="E11" s="14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17" customFormat="1" ht="12.75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3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20">
        <v>44570</v>
      </c>
      <c r="E1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x14ac:dyDescent="0.25">
      <c r="A14" s="20">
        <f t="shared" ref="A14:A24" si="0">A13+7</f>
        <v>44577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8" x14ac:dyDescent="0.25">
      <c r="A15" s="20">
        <f t="shared" si="0"/>
        <v>44584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8" x14ac:dyDescent="0.25">
      <c r="A16" s="20">
        <f t="shared" si="0"/>
        <v>44591</v>
      </c>
      <c r="B16" s="21">
        <v>29465195.41</v>
      </c>
      <c r="D16" s="21">
        <v>2336812.810000001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44598</v>
      </c>
      <c r="B17" s="21">
        <v>12227943.85</v>
      </c>
      <c r="D17" s="21">
        <v>186059.27000000025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44605</v>
      </c>
      <c r="B18" s="21">
        <v>12123822.880000003</v>
      </c>
      <c r="D18" s="21">
        <v>880727.3200000003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44612</v>
      </c>
      <c r="B19" s="21">
        <v>13819779.810000001</v>
      </c>
      <c r="D19" s="21">
        <v>1577152.5200000014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44619</v>
      </c>
      <c r="B20" s="21">
        <v>14359672.779999999</v>
      </c>
      <c r="D20" s="21">
        <v>691921.37999999989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44626</v>
      </c>
      <c r="B21" s="21">
        <v>6306735.9200000009</v>
      </c>
      <c r="D21" s="21">
        <v>717963.38000000012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44633</v>
      </c>
      <c r="B22" s="21">
        <v>8555895.8399999999</v>
      </c>
      <c r="D22" s="21">
        <v>409198.48999999964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44640</v>
      </c>
      <c r="B23" s="21">
        <v>23970603.960000005</v>
      </c>
      <c r="D23" s="21">
        <v>1100429.6700000002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44647</v>
      </c>
      <c r="B24" s="21">
        <v>7297398.1100000003</v>
      </c>
      <c r="D24" s="21">
        <v>460360.44999999995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.75" thickBot="1" x14ac:dyDescent="0.3">
      <c r="A25" s="6" t="s">
        <v>1</v>
      </c>
      <c r="B25" s="23">
        <f>SUM(B13:B24)</f>
        <v>128127048.56000002</v>
      </c>
      <c r="C25" s="31"/>
      <c r="D25" s="23">
        <f>SUM(D13:D24)</f>
        <v>8360625.2900000019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.75" thickTop="1" x14ac:dyDescent="0.25">
      <c r="B26" s="24"/>
      <c r="C26" s="24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5" t="s">
        <v>5</v>
      </c>
      <c r="B27" s="24"/>
      <c r="C27" s="24"/>
      <c r="D27" s="24"/>
      <c r="E27" s="24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53.25" customHeight="1" x14ac:dyDescent="0.25">
      <c r="A28" s="53" t="s">
        <v>9</v>
      </c>
      <c r="B28" s="53"/>
      <c r="C28" s="53"/>
      <c r="D28" s="53"/>
      <c r="E28" s="53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6.25" customHeight="1" x14ac:dyDescent="0.25">
      <c r="A29" s="53" t="s">
        <v>11</v>
      </c>
      <c r="B29" s="53"/>
      <c r="C29" s="53"/>
      <c r="D29" s="53"/>
      <c r="E29" s="53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7.25" customHeight="1" x14ac:dyDescent="0.25">
      <c r="A30" s="55" t="s">
        <v>12</v>
      </c>
      <c r="B30" s="55"/>
      <c r="C30" s="55"/>
      <c r="D30" s="55"/>
      <c r="E30" s="55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30" customHeight="1" x14ac:dyDescent="0.25">
      <c r="A31" s="54" t="s">
        <v>10</v>
      </c>
      <c r="B31" s="54"/>
      <c r="C31" s="54"/>
      <c r="D31" s="54"/>
      <c r="E31" s="54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E32" s="2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5:19" x14ac:dyDescent="0.25">
      <c r="E33" s="22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5:19" x14ac:dyDescent="0.25">
      <c r="E34" s="22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5:19" x14ac:dyDescent="0.25">
      <c r="E35" s="22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5:19" x14ac:dyDescent="0.25">
      <c r="E36" s="22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5:19" x14ac:dyDescent="0.25">
      <c r="E37" s="22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5:19" x14ac:dyDescent="0.25">
      <c r="E38" s="22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5:19" x14ac:dyDescent="0.25">
      <c r="E39" s="22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5:19" x14ac:dyDescent="0.25">
      <c r="E40" s="22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5:19" x14ac:dyDescent="0.25">
      <c r="E41" s="22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5:19" x14ac:dyDescent="0.25">
      <c r="E42" s="2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5:19" x14ac:dyDescent="0.25">
      <c r="E43" s="22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5:19" x14ac:dyDescent="0.25">
      <c r="E44" s="22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5:19" x14ac:dyDescent="0.25">
      <c r="E45" s="22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5:19" x14ac:dyDescent="0.25">
      <c r="E46" s="22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5:19" x14ac:dyDescent="0.25">
      <c r="E47" s="22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5:19" x14ac:dyDescent="0.25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G61" s="24"/>
      <c r="H61" s="22"/>
      <c r="L61"/>
      <c r="M61"/>
      <c r="N61"/>
      <c r="O61"/>
      <c r="P61"/>
      <c r="Q61"/>
      <c r="R61"/>
      <c r="S61"/>
    </row>
    <row r="62" spans="1:19" x14ac:dyDescent="0.25">
      <c r="G62" s="24"/>
      <c r="H62" s="22"/>
      <c r="L62"/>
      <c r="M62"/>
      <c r="N62"/>
      <c r="O62"/>
      <c r="P62"/>
      <c r="Q62"/>
      <c r="R62"/>
      <c r="S62"/>
    </row>
    <row r="63" spans="1:19" s="24" customFormat="1" x14ac:dyDescent="0.25">
      <c r="A63" s="6"/>
      <c r="B63" s="21"/>
      <c r="C63" s="21"/>
      <c r="D63" s="21"/>
      <c r="E63" s="21"/>
      <c r="F63" s="21"/>
      <c r="G63" s="21"/>
      <c r="H63" s="21"/>
      <c r="I63" s="22"/>
      <c r="J63" s="21"/>
      <c r="K63" s="21"/>
      <c r="M63" s="22"/>
      <c r="N63" s="21"/>
      <c r="O63" s="21"/>
      <c r="P63" s="21"/>
      <c r="Q63" s="21"/>
      <c r="R63" s="21"/>
      <c r="S63" s="21"/>
    </row>
    <row r="64" spans="1:19" s="24" customFormat="1" x14ac:dyDescent="0.25">
      <c r="A64" s="6"/>
      <c r="B64" s="21"/>
      <c r="C64" s="21"/>
      <c r="D64" s="21"/>
      <c r="E64" s="21"/>
      <c r="F64" s="21"/>
      <c r="G64" s="26"/>
      <c r="H64" s="26"/>
      <c r="I64" s="27"/>
      <c r="J64" s="26"/>
      <c r="K64" s="26"/>
      <c r="M64" s="22"/>
      <c r="N64" s="21"/>
      <c r="O64" s="21"/>
      <c r="P64" s="21"/>
      <c r="Q64" s="21"/>
      <c r="R64" s="21"/>
      <c r="S64" s="21"/>
    </row>
    <row r="65" spans="1:24" x14ac:dyDescent="0.25">
      <c r="H65" s="22"/>
      <c r="L65" s="21"/>
      <c r="M65" s="21"/>
      <c r="T65" s="21"/>
      <c r="U65" s="21"/>
    </row>
    <row r="66" spans="1:24" x14ac:dyDescent="0.25">
      <c r="H66" s="22"/>
      <c r="L66" s="26"/>
      <c r="M66" s="26"/>
      <c r="N66" s="26"/>
      <c r="O66" s="26"/>
      <c r="P66" s="26"/>
      <c r="Q66" s="26"/>
      <c r="R66" s="26"/>
      <c r="T66" s="21"/>
      <c r="U66" s="21"/>
    </row>
    <row r="67" spans="1:24" x14ac:dyDescent="0.25">
      <c r="H67" s="22"/>
    </row>
    <row r="68" spans="1:24" x14ac:dyDescent="0.25">
      <c r="H68" s="22"/>
    </row>
    <row r="69" spans="1:24" x14ac:dyDescent="0.25">
      <c r="H69" s="22"/>
    </row>
    <row r="70" spans="1:24" x14ac:dyDescent="0.25">
      <c r="H70" s="22"/>
    </row>
    <row r="71" spans="1:24" x14ac:dyDescent="0.25">
      <c r="H71" s="22"/>
    </row>
    <row r="72" spans="1:24" x14ac:dyDescent="0.25">
      <c r="H72" s="22"/>
    </row>
    <row r="73" spans="1:24" x14ac:dyDescent="0.25">
      <c r="H73" s="22"/>
    </row>
    <row r="74" spans="1:24" x14ac:dyDescent="0.25">
      <c r="H74" s="22"/>
    </row>
    <row r="75" spans="1:24" x14ac:dyDescent="0.25">
      <c r="H75" s="22"/>
    </row>
    <row r="76" spans="1:24" x14ac:dyDescent="0.25">
      <c r="H76" s="22"/>
    </row>
    <row r="77" spans="1:24" s="21" customFormat="1" x14ac:dyDescent="0.25">
      <c r="A77" s="6"/>
      <c r="H77" s="22"/>
      <c r="L77" s="22"/>
      <c r="M77" s="22"/>
      <c r="T77"/>
      <c r="U77"/>
      <c r="V77"/>
      <c r="W77"/>
      <c r="X77"/>
    </row>
    <row r="78" spans="1:24" s="21" customFormat="1" x14ac:dyDescent="0.25">
      <c r="A78" s="6"/>
      <c r="H78" s="22"/>
      <c r="L78" s="22"/>
      <c r="M78" s="22"/>
      <c r="T78"/>
      <c r="U78"/>
      <c r="V78"/>
      <c r="W78"/>
      <c r="X78"/>
    </row>
    <row r="79" spans="1:24" s="21" customFormat="1" x14ac:dyDescent="0.25">
      <c r="A79" s="6"/>
      <c r="H79" s="22"/>
      <c r="L79" s="22"/>
      <c r="M79" s="22"/>
      <c r="T79"/>
      <c r="U79"/>
      <c r="V79"/>
      <c r="W79"/>
      <c r="X79"/>
    </row>
    <row r="80" spans="1:24" s="21" customFormat="1" x14ac:dyDescent="0.25">
      <c r="A80" s="6"/>
      <c r="H80" s="22"/>
      <c r="L80" s="22"/>
      <c r="M80" s="22"/>
      <c r="T80"/>
      <c r="U80"/>
      <c r="V80"/>
      <c r="W80"/>
      <c r="X80"/>
    </row>
    <row r="81" spans="1:24" s="21" customFormat="1" x14ac:dyDescent="0.25">
      <c r="A81" s="6"/>
      <c r="H81" s="22"/>
      <c r="L81" s="22"/>
      <c r="M81" s="22"/>
      <c r="T81"/>
      <c r="U81"/>
      <c r="V81"/>
      <c r="W81"/>
      <c r="X81"/>
    </row>
    <row r="82" spans="1:24" s="21" customFormat="1" x14ac:dyDescent="0.25">
      <c r="A82" s="6"/>
      <c r="H82" s="22"/>
      <c r="L82" s="22"/>
      <c r="M82" s="22"/>
      <c r="T82"/>
      <c r="U82"/>
      <c r="V82"/>
      <c r="W82"/>
      <c r="X82"/>
    </row>
    <row r="83" spans="1:24" s="21" customFormat="1" x14ac:dyDescent="0.25">
      <c r="A83" s="6"/>
      <c r="H83" s="22"/>
      <c r="L83" s="22"/>
      <c r="M83" s="22"/>
      <c r="T83"/>
      <c r="U83"/>
      <c r="V83"/>
      <c r="W83"/>
      <c r="X83"/>
    </row>
    <row r="84" spans="1:24" s="21" customFormat="1" x14ac:dyDescent="0.25">
      <c r="A84" s="6"/>
      <c r="H84" s="22"/>
      <c r="L84" s="22"/>
      <c r="M84" s="22"/>
      <c r="T84"/>
      <c r="U84"/>
      <c r="V84"/>
      <c r="W84"/>
      <c r="X84"/>
    </row>
    <row r="85" spans="1:24" s="21" customFormat="1" x14ac:dyDescent="0.25">
      <c r="A85" s="6"/>
      <c r="H85" s="22"/>
      <c r="L85" s="22"/>
      <c r="M85" s="22"/>
      <c r="T85"/>
      <c r="U85"/>
      <c r="V85"/>
      <c r="W85"/>
      <c r="X85"/>
    </row>
    <row r="86" spans="1:24" s="21" customFormat="1" x14ac:dyDescent="0.25">
      <c r="A86" s="6"/>
      <c r="H86" s="22"/>
      <c r="L86" s="22"/>
      <c r="M86" s="22"/>
      <c r="T86"/>
      <c r="U86"/>
      <c r="V86"/>
      <c r="W86"/>
      <c r="X86"/>
    </row>
    <row r="87" spans="1:24" s="21" customFormat="1" x14ac:dyDescent="0.25">
      <c r="A87" s="6"/>
      <c r="H87" s="22"/>
      <c r="L87" s="22"/>
      <c r="M87" s="22"/>
      <c r="T87"/>
      <c r="U87"/>
      <c r="V87"/>
      <c r="W87"/>
      <c r="X87"/>
    </row>
    <row r="88" spans="1:24" s="21" customFormat="1" x14ac:dyDescent="0.25">
      <c r="A88" s="6"/>
      <c r="H88" s="22"/>
      <c r="L88" s="22"/>
      <c r="M88" s="22"/>
      <c r="T88"/>
      <c r="U88"/>
      <c r="V88"/>
      <c r="W88"/>
      <c r="X88"/>
    </row>
    <row r="89" spans="1:24" s="21" customFormat="1" x14ac:dyDescent="0.25">
      <c r="A89" s="6"/>
      <c r="H89" s="22"/>
      <c r="L89" s="22"/>
      <c r="M89" s="22"/>
      <c r="T89"/>
      <c r="U89"/>
      <c r="V89"/>
      <c r="W89"/>
      <c r="X89"/>
    </row>
    <row r="90" spans="1:24" s="21" customFormat="1" x14ac:dyDescent="0.25">
      <c r="A90" s="6"/>
      <c r="H90" s="22"/>
      <c r="L90" s="22"/>
      <c r="M90" s="22"/>
      <c r="T90"/>
      <c r="U90"/>
      <c r="V90"/>
      <c r="W90"/>
      <c r="X90"/>
    </row>
    <row r="91" spans="1:24" s="21" customFormat="1" x14ac:dyDescent="0.25">
      <c r="A91" s="6"/>
      <c r="H91" s="22"/>
      <c r="L91" s="22"/>
      <c r="M91" s="22"/>
      <c r="T91"/>
      <c r="U91"/>
      <c r="V91"/>
      <c r="W91"/>
      <c r="X91"/>
    </row>
    <row r="92" spans="1:24" s="21" customFormat="1" x14ac:dyDescent="0.25">
      <c r="A92" s="6"/>
      <c r="H92" s="22"/>
      <c r="L92" s="22"/>
      <c r="M92" s="22"/>
      <c r="T92"/>
      <c r="U92"/>
      <c r="V92"/>
      <c r="W92"/>
      <c r="X92"/>
    </row>
    <row r="93" spans="1:24" s="21" customFormat="1" x14ac:dyDescent="0.25">
      <c r="A93" s="6"/>
      <c r="H93" s="22"/>
      <c r="L93" s="22"/>
      <c r="M93" s="22"/>
      <c r="T93"/>
      <c r="U93"/>
      <c r="V93"/>
      <c r="W93"/>
      <c r="X93"/>
    </row>
    <row r="94" spans="1:24" s="21" customFormat="1" x14ac:dyDescent="0.25">
      <c r="A94" s="6"/>
      <c r="H94" s="22"/>
      <c r="L94" s="22"/>
      <c r="M94" s="22"/>
      <c r="T94"/>
      <c r="U94"/>
      <c r="V94"/>
      <c r="W94"/>
      <c r="X94"/>
    </row>
    <row r="95" spans="1:24" s="21" customFormat="1" x14ac:dyDescent="0.25">
      <c r="A95" s="6"/>
      <c r="H95" s="22"/>
      <c r="L95" s="22"/>
      <c r="M95" s="22"/>
      <c r="T95"/>
      <c r="U95"/>
      <c r="V95"/>
      <c r="W95"/>
      <c r="X95"/>
    </row>
    <row r="96" spans="1:24" s="21" customFormat="1" x14ac:dyDescent="0.25">
      <c r="A96" s="6"/>
      <c r="H96" s="22"/>
      <c r="L96" s="22"/>
      <c r="M96" s="22"/>
      <c r="T96"/>
      <c r="U96"/>
      <c r="V96"/>
      <c r="W96"/>
      <c r="X96"/>
    </row>
    <row r="97" spans="1:24" s="21" customFormat="1" x14ac:dyDescent="0.25">
      <c r="A97" s="6"/>
      <c r="H97" s="22"/>
      <c r="L97" s="22"/>
      <c r="M97" s="22"/>
      <c r="T97"/>
      <c r="U97"/>
      <c r="V97"/>
      <c r="W97"/>
      <c r="X97"/>
    </row>
    <row r="98" spans="1:24" s="21" customFormat="1" x14ac:dyDescent="0.25">
      <c r="A98" s="6"/>
      <c r="H98" s="22"/>
      <c r="L98" s="22"/>
      <c r="M98" s="22"/>
      <c r="T98"/>
      <c r="U98"/>
      <c r="V98"/>
      <c r="W98"/>
      <c r="X98"/>
    </row>
    <row r="99" spans="1:24" s="21" customFormat="1" x14ac:dyDescent="0.25">
      <c r="A99" s="6"/>
      <c r="H99" s="22"/>
      <c r="L99" s="22"/>
      <c r="M99" s="22"/>
      <c r="T99"/>
      <c r="U99"/>
      <c r="V99"/>
      <c r="W99"/>
      <c r="X99"/>
    </row>
    <row r="100" spans="1:24" s="21" customFormat="1" x14ac:dyDescent="0.25">
      <c r="A100" s="6"/>
      <c r="H100" s="22"/>
      <c r="L100" s="22"/>
      <c r="M100" s="22"/>
      <c r="T100"/>
      <c r="U100"/>
      <c r="V100"/>
      <c r="W100"/>
      <c r="X100"/>
    </row>
    <row r="101" spans="1:24" s="21" customFormat="1" x14ac:dyDescent="0.25">
      <c r="A101" s="6"/>
      <c r="H101" s="22"/>
      <c r="L101" s="22"/>
      <c r="M101" s="22"/>
      <c r="T101"/>
      <c r="U101"/>
      <c r="V101"/>
      <c r="W101"/>
      <c r="X101"/>
    </row>
    <row r="102" spans="1:24" s="21" customFormat="1" x14ac:dyDescent="0.25">
      <c r="A102" s="6"/>
      <c r="H102" s="22"/>
      <c r="L102" s="22"/>
      <c r="M102" s="22"/>
      <c r="T102"/>
      <c r="U102"/>
      <c r="V102"/>
      <c r="W102"/>
      <c r="X102"/>
    </row>
    <row r="103" spans="1:24" s="21" customFormat="1" x14ac:dyDescent="0.25">
      <c r="A103" s="6"/>
      <c r="H103" s="22"/>
      <c r="L103" s="22"/>
      <c r="M103" s="22"/>
      <c r="T103"/>
      <c r="U103"/>
      <c r="V103"/>
      <c r="W103"/>
      <c r="X103"/>
    </row>
    <row r="104" spans="1:24" s="21" customFormat="1" x14ac:dyDescent="0.25">
      <c r="A104" s="6"/>
      <c r="H104" s="22"/>
      <c r="L104" s="22"/>
      <c r="M104" s="22"/>
      <c r="T104"/>
      <c r="U104"/>
      <c r="V104"/>
      <c r="W104"/>
      <c r="X104"/>
    </row>
    <row r="105" spans="1:24" s="21" customFormat="1" x14ac:dyDescent="0.25">
      <c r="A105" s="6"/>
      <c r="H105" s="22"/>
      <c r="L105" s="22"/>
      <c r="M105" s="22"/>
      <c r="T105"/>
      <c r="U105"/>
      <c r="V105"/>
      <c r="W105"/>
      <c r="X105"/>
    </row>
    <row r="106" spans="1:24" s="21" customFormat="1" x14ac:dyDescent="0.25">
      <c r="A106" s="6"/>
      <c r="H106" s="22"/>
      <c r="L106" s="22"/>
      <c r="M106" s="22"/>
      <c r="T106"/>
      <c r="U106"/>
      <c r="V106"/>
      <c r="W106"/>
      <c r="X106"/>
    </row>
    <row r="107" spans="1:24" s="21" customFormat="1" x14ac:dyDescent="0.25">
      <c r="A107" s="6"/>
      <c r="H107" s="22"/>
      <c r="L107" s="22"/>
      <c r="M107" s="22"/>
      <c r="T107"/>
      <c r="U107"/>
      <c r="V107"/>
      <c r="W107"/>
      <c r="X107"/>
    </row>
    <row r="108" spans="1:24" s="21" customFormat="1" x14ac:dyDescent="0.25">
      <c r="A108" s="6"/>
      <c r="H108" s="22"/>
      <c r="L108" s="22"/>
      <c r="M108" s="22"/>
      <c r="T108"/>
      <c r="U108"/>
      <c r="V108"/>
      <c r="W108"/>
      <c r="X108"/>
    </row>
    <row r="109" spans="1:24" s="21" customFormat="1" x14ac:dyDescent="0.25">
      <c r="A109" s="6"/>
      <c r="H109" s="22"/>
      <c r="L109" s="22"/>
      <c r="M109" s="22"/>
      <c r="T109"/>
      <c r="U109"/>
      <c r="V109"/>
      <c r="W109"/>
      <c r="X109"/>
    </row>
    <row r="110" spans="1:24" s="21" customFormat="1" x14ac:dyDescent="0.25">
      <c r="A110" s="6"/>
      <c r="H110" s="22"/>
      <c r="L110" s="22"/>
      <c r="M110" s="22"/>
      <c r="T110"/>
      <c r="U110"/>
      <c r="V110"/>
      <c r="W110"/>
      <c r="X110"/>
    </row>
    <row r="111" spans="1:24" s="21" customFormat="1" x14ac:dyDescent="0.25">
      <c r="A111" s="6"/>
      <c r="H111" s="22"/>
      <c r="L111" s="22"/>
      <c r="M111" s="22"/>
      <c r="T111"/>
      <c r="U111"/>
      <c r="V111"/>
      <c r="W111"/>
      <c r="X111"/>
    </row>
    <row r="112" spans="1:24" s="21" customFormat="1" x14ac:dyDescent="0.25">
      <c r="A112" s="6"/>
      <c r="H112" s="22"/>
      <c r="L112" s="22"/>
      <c r="M112" s="22"/>
      <c r="T112"/>
      <c r="U112"/>
      <c r="V112"/>
      <c r="W112"/>
      <c r="X112"/>
    </row>
    <row r="113" spans="1:24" s="21" customFormat="1" x14ac:dyDescent="0.25">
      <c r="A113" s="6"/>
      <c r="H113" s="22"/>
      <c r="L113" s="22"/>
      <c r="M113" s="22"/>
      <c r="T113"/>
      <c r="U113"/>
      <c r="V113"/>
      <c r="W113"/>
      <c r="X113"/>
    </row>
    <row r="114" spans="1:24" s="21" customFormat="1" x14ac:dyDescent="0.25">
      <c r="A114" s="6"/>
      <c r="H114" s="22"/>
      <c r="L114" s="22"/>
      <c r="M114" s="22"/>
      <c r="T114"/>
      <c r="U114"/>
      <c r="V114"/>
      <c r="W114"/>
      <c r="X114"/>
    </row>
    <row r="115" spans="1:24" s="21" customFormat="1" x14ac:dyDescent="0.25">
      <c r="A115" s="6"/>
      <c r="H115" s="22"/>
      <c r="L115" s="22"/>
      <c r="M115" s="22"/>
      <c r="T115"/>
      <c r="U115"/>
      <c r="V115"/>
      <c r="W115"/>
      <c r="X115"/>
    </row>
    <row r="116" spans="1:24" s="21" customFormat="1" x14ac:dyDescent="0.25">
      <c r="A116" s="6"/>
      <c r="H116" s="22"/>
      <c r="L116" s="22"/>
      <c r="M116" s="22"/>
      <c r="T116"/>
      <c r="U116"/>
      <c r="V116"/>
      <c r="W116"/>
      <c r="X116"/>
    </row>
    <row r="117" spans="1:24" s="21" customFormat="1" x14ac:dyDescent="0.25">
      <c r="A117" s="6"/>
      <c r="H117" s="22"/>
      <c r="L117" s="22"/>
      <c r="M117" s="22"/>
      <c r="T117"/>
      <c r="U117"/>
      <c r="V117"/>
      <c r="W117"/>
      <c r="X117"/>
    </row>
    <row r="118" spans="1:24" s="21" customFormat="1" x14ac:dyDescent="0.25">
      <c r="A118" s="6"/>
      <c r="H118" s="22"/>
      <c r="L118" s="22"/>
      <c r="M118" s="22"/>
      <c r="T118"/>
      <c r="U118"/>
      <c r="V118"/>
      <c r="W118"/>
      <c r="X118"/>
    </row>
    <row r="119" spans="1:24" s="21" customFormat="1" x14ac:dyDescent="0.25">
      <c r="A119" s="6"/>
      <c r="H119" s="22"/>
      <c r="L119" s="22"/>
      <c r="M119" s="22"/>
      <c r="T119"/>
      <c r="U119"/>
      <c r="V119"/>
      <c r="W119"/>
      <c r="X119"/>
    </row>
    <row r="120" spans="1:24" s="21" customFormat="1" x14ac:dyDescent="0.25">
      <c r="A120" s="6"/>
      <c r="H120" s="22"/>
      <c r="L120" s="22"/>
      <c r="M120" s="22"/>
      <c r="T120"/>
      <c r="U120"/>
      <c r="V120"/>
      <c r="W120"/>
      <c r="X120"/>
    </row>
    <row r="121" spans="1:24" s="21" customFormat="1" x14ac:dyDescent="0.25">
      <c r="A121" s="6"/>
      <c r="H121" s="22"/>
      <c r="L121" s="22"/>
      <c r="M121" s="22"/>
      <c r="T121"/>
      <c r="U121"/>
      <c r="V121"/>
      <c r="W121"/>
      <c r="X121"/>
    </row>
    <row r="122" spans="1:24" s="21" customFormat="1" x14ac:dyDescent="0.25">
      <c r="A122" s="6"/>
      <c r="H122" s="22"/>
      <c r="L122" s="22"/>
      <c r="M122" s="22"/>
      <c r="T122"/>
      <c r="U122"/>
      <c r="V122"/>
      <c r="W122"/>
      <c r="X122"/>
    </row>
    <row r="123" spans="1:24" s="21" customFormat="1" x14ac:dyDescent="0.25">
      <c r="A123" s="6"/>
      <c r="H123" s="22"/>
      <c r="L123" s="22"/>
      <c r="M123" s="22"/>
      <c r="T123"/>
      <c r="U123"/>
      <c r="V123"/>
      <c r="W123"/>
      <c r="X123"/>
    </row>
    <row r="124" spans="1:24" s="21" customFormat="1" x14ac:dyDescent="0.25">
      <c r="A124" s="6"/>
      <c r="H124" s="22"/>
      <c r="L124" s="22"/>
      <c r="M124" s="22"/>
      <c r="T124"/>
      <c r="U124"/>
      <c r="V124"/>
      <c r="W124"/>
      <c r="X124"/>
    </row>
    <row r="125" spans="1:24" s="21" customFormat="1" x14ac:dyDescent="0.25">
      <c r="A125" s="6"/>
      <c r="H125" s="22"/>
      <c r="L125" s="22"/>
      <c r="M125" s="22"/>
      <c r="T125"/>
      <c r="U125"/>
      <c r="V125"/>
      <c r="W125"/>
      <c r="X125"/>
    </row>
    <row r="126" spans="1:24" s="21" customFormat="1" x14ac:dyDescent="0.25">
      <c r="A126" s="6"/>
      <c r="H126" s="22"/>
      <c r="L126" s="22"/>
      <c r="M126" s="22"/>
      <c r="T126"/>
      <c r="U126"/>
      <c r="V126"/>
      <c r="W126"/>
      <c r="X126"/>
    </row>
    <row r="127" spans="1:24" s="21" customFormat="1" x14ac:dyDescent="0.25">
      <c r="A127" s="6"/>
      <c r="H127" s="22"/>
      <c r="L127" s="22"/>
      <c r="M127" s="22"/>
      <c r="T127"/>
      <c r="U127"/>
      <c r="V127"/>
      <c r="W127"/>
      <c r="X127"/>
    </row>
    <row r="128" spans="1:24" s="21" customFormat="1" x14ac:dyDescent="0.25">
      <c r="A128" s="6"/>
      <c r="H128" s="22"/>
      <c r="L128" s="22"/>
      <c r="M128" s="22"/>
      <c r="T128"/>
      <c r="U128"/>
      <c r="V128"/>
      <c r="W128"/>
      <c r="X128"/>
    </row>
    <row r="129" spans="1:24" s="21" customFormat="1" x14ac:dyDescent="0.25">
      <c r="A129" s="6"/>
      <c r="H129" s="22"/>
      <c r="L129" s="22"/>
      <c r="M129" s="22"/>
      <c r="T129"/>
      <c r="U129"/>
      <c r="V129"/>
      <c r="W129"/>
      <c r="X129"/>
    </row>
    <row r="130" spans="1:24" s="21" customFormat="1" x14ac:dyDescent="0.25">
      <c r="A130" s="6"/>
      <c r="H130" s="22"/>
      <c r="L130" s="22"/>
      <c r="M130" s="22"/>
      <c r="T130"/>
      <c r="U130"/>
      <c r="V130"/>
      <c r="W130"/>
      <c r="X130"/>
    </row>
    <row r="131" spans="1:24" s="21" customFormat="1" x14ac:dyDescent="0.25">
      <c r="A131" s="6"/>
      <c r="H131" s="22"/>
      <c r="L131" s="22"/>
      <c r="M131" s="22"/>
      <c r="T131"/>
      <c r="U131"/>
      <c r="V131"/>
      <c r="W131"/>
      <c r="X131"/>
    </row>
    <row r="132" spans="1:24" s="21" customFormat="1" x14ac:dyDescent="0.25">
      <c r="A132" s="6"/>
      <c r="H132" s="22"/>
      <c r="L132" s="22"/>
      <c r="M132" s="22"/>
      <c r="T132"/>
      <c r="U132"/>
      <c r="V132"/>
      <c r="W132"/>
      <c r="X132"/>
    </row>
    <row r="133" spans="1:24" s="21" customFormat="1" x14ac:dyDescent="0.25">
      <c r="A133" s="6"/>
      <c r="H133" s="22"/>
      <c r="L133" s="22"/>
      <c r="M133" s="22"/>
      <c r="T133"/>
      <c r="U133"/>
      <c r="V133"/>
      <c r="W133"/>
      <c r="X133"/>
    </row>
    <row r="134" spans="1:24" s="21" customFormat="1" x14ac:dyDescent="0.25">
      <c r="A134" s="6"/>
      <c r="H134" s="22"/>
      <c r="L134" s="22"/>
      <c r="M134" s="22"/>
      <c r="T134"/>
      <c r="U134"/>
      <c r="V134"/>
      <c r="W134"/>
      <c r="X134"/>
    </row>
    <row r="135" spans="1:24" s="21" customFormat="1" x14ac:dyDescent="0.25">
      <c r="A135" s="6"/>
      <c r="H135" s="22"/>
      <c r="L135" s="22"/>
      <c r="M135" s="22"/>
      <c r="T135"/>
      <c r="U135"/>
      <c r="V135"/>
      <c r="W135"/>
      <c r="X135"/>
    </row>
    <row r="136" spans="1:24" s="21" customFormat="1" x14ac:dyDescent="0.25">
      <c r="A136" s="6"/>
      <c r="H136" s="22"/>
      <c r="L136" s="22"/>
      <c r="M136" s="22"/>
      <c r="T136"/>
      <c r="U136"/>
      <c r="V136"/>
      <c r="W136"/>
      <c r="X136"/>
    </row>
    <row r="137" spans="1:24" s="21" customFormat="1" x14ac:dyDescent="0.25">
      <c r="A137" s="6"/>
      <c r="H137" s="22"/>
      <c r="L137" s="22"/>
      <c r="M137" s="22"/>
      <c r="T137"/>
      <c r="U137"/>
      <c r="V137"/>
      <c r="W137"/>
      <c r="X137"/>
    </row>
    <row r="138" spans="1:24" s="21" customFormat="1" x14ac:dyDescent="0.25">
      <c r="A138" s="6"/>
      <c r="H138" s="22"/>
      <c r="L138" s="22"/>
      <c r="M138" s="22"/>
      <c r="T138"/>
      <c r="U138"/>
      <c r="V138"/>
      <c r="W138"/>
      <c r="X138"/>
    </row>
    <row r="139" spans="1:24" s="21" customFormat="1" x14ac:dyDescent="0.25">
      <c r="A139" s="6"/>
      <c r="H139" s="22"/>
      <c r="L139" s="22"/>
      <c r="M139" s="22"/>
      <c r="T139"/>
      <c r="U139"/>
      <c r="V139"/>
      <c r="W139"/>
      <c r="X139"/>
    </row>
    <row r="140" spans="1:24" s="21" customFormat="1" x14ac:dyDescent="0.25">
      <c r="A140" s="6"/>
      <c r="H140" s="22"/>
      <c r="L140" s="22"/>
      <c r="M140" s="22"/>
      <c r="T140"/>
      <c r="U140"/>
      <c r="V140"/>
      <c r="W140"/>
      <c r="X140"/>
    </row>
    <row r="141" spans="1:24" s="21" customFormat="1" x14ac:dyDescent="0.25">
      <c r="A141" s="6"/>
      <c r="H141" s="22"/>
      <c r="L141" s="22"/>
      <c r="M141" s="22"/>
      <c r="T141"/>
      <c r="U141"/>
      <c r="V141"/>
      <c r="W141"/>
      <c r="X141"/>
    </row>
    <row r="142" spans="1:24" s="21" customFormat="1" x14ac:dyDescent="0.25">
      <c r="A142" s="6"/>
      <c r="H142" s="22"/>
      <c r="L142" s="22"/>
      <c r="M142" s="22"/>
      <c r="T142"/>
      <c r="U142"/>
      <c r="V142"/>
      <c r="W142"/>
      <c r="X142"/>
    </row>
    <row r="143" spans="1:24" s="21" customFormat="1" x14ac:dyDescent="0.25">
      <c r="A143" s="6"/>
      <c r="H143" s="22"/>
      <c r="L143" s="22"/>
      <c r="M143" s="22"/>
      <c r="T143"/>
      <c r="U143"/>
      <c r="V143"/>
      <c r="W143"/>
      <c r="X143"/>
    </row>
    <row r="144" spans="1:24" s="21" customFormat="1" x14ac:dyDescent="0.25">
      <c r="A144" s="6"/>
      <c r="H144" s="22"/>
      <c r="L144" s="22"/>
      <c r="M144" s="22"/>
      <c r="T144"/>
      <c r="U144"/>
      <c r="V144"/>
      <c r="W144"/>
      <c r="X144"/>
    </row>
    <row r="145" spans="1:24" s="21" customFormat="1" x14ac:dyDescent="0.25">
      <c r="A145" s="6"/>
      <c r="H145" s="22"/>
      <c r="L145" s="22"/>
      <c r="M145" s="22"/>
      <c r="T145"/>
      <c r="U145"/>
      <c r="V145"/>
      <c r="W145"/>
      <c r="X145"/>
    </row>
    <row r="146" spans="1:24" s="21" customFormat="1" x14ac:dyDescent="0.25">
      <c r="A146" s="6"/>
      <c r="H146" s="22"/>
      <c r="L146" s="22"/>
      <c r="M146" s="22"/>
      <c r="T146"/>
      <c r="U146"/>
      <c r="V146"/>
      <c r="W146"/>
      <c r="X146"/>
    </row>
    <row r="147" spans="1:24" s="21" customFormat="1" x14ac:dyDescent="0.25">
      <c r="A147" s="6"/>
      <c r="H147" s="22"/>
      <c r="L147" s="22"/>
      <c r="M147" s="22"/>
      <c r="T147"/>
      <c r="U147"/>
      <c r="V147"/>
      <c r="W147"/>
      <c r="X147"/>
    </row>
    <row r="148" spans="1:24" s="21" customFormat="1" x14ac:dyDescent="0.25">
      <c r="A148" s="6"/>
      <c r="H148" s="22"/>
      <c r="L148" s="22"/>
      <c r="M148" s="22"/>
      <c r="T148"/>
      <c r="U148"/>
      <c r="V148"/>
      <c r="W148"/>
      <c r="X148"/>
    </row>
    <row r="149" spans="1:24" s="21" customFormat="1" x14ac:dyDescent="0.25">
      <c r="A149" s="6"/>
      <c r="H149" s="22"/>
      <c r="L149" s="22"/>
      <c r="M149" s="22"/>
      <c r="T149"/>
      <c r="U149"/>
      <c r="V149"/>
      <c r="W149"/>
      <c r="X149"/>
    </row>
    <row r="150" spans="1:24" s="21" customFormat="1" x14ac:dyDescent="0.25">
      <c r="A150" s="6"/>
      <c r="H150" s="22"/>
      <c r="L150" s="22"/>
      <c r="M150" s="22"/>
      <c r="T150"/>
      <c r="U150"/>
      <c r="V150"/>
      <c r="W150"/>
      <c r="X150"/>
    </row>
    <row r="151" spans="1:24" s="21" customFormat="1" x14ac:dyDescent="0.25">
      <c r="A151" s="6"/>
      <c r="H151" s="22"/>
      <c r="L151" s="22"/>
      <c r="M151" s="22"/>
      <c r="T151"/>
      <c r="U151"/>
      <c r="V151"/>
      <c r="W151"/>
      <c r="X151"/>
    </row>
    <row r="152" spans="1:24" s="21" customFormat="1" x14ac:dyDescent="0.25">
      <c r="A152" s="6"/>
      <c r="H152" s="22"/>
      <c r="L152" s="22"/>
      <c r="M152" s="22"/>
      <c r="T152"/>
      <c r="U152"/>
      <c r="V152"/>
      <c r="W152"/>
      <c r="X152"/>
    </row>
    <row r="153" spans="1:24" s="21" customFormat="1" x14ac:dyDescent="0.25">
      <c r="A153" s="6"/>
      <c r="H153" s="22"/>
      <c r="L153" s="22"/>
      <c r="M153" s="22"/>
      <c r="T153"/>
      <c r="U153"/>
      <c r="V153"/>
      <c r="W153"/>
      <c r="X153"/>
    </row>
    <row r="154" spans="1:24" s="21" customFormat="1" x14ac:dyDescent="0.25">
      <c r="A154" s="6"/>
      <c r="H154" s="22"/>
      <c r="L154" s="22"/>
      <c r="M154" s="22"/>
      <c r="T154"/>
      <c r="U154"/>
      <c r="V154"/>
      <c r="W154"/>
      <c r="X154"/>
    </row>
    <row r="155" spans="1:24" s="21" customFormat="1" x14ac:dyDescent="0.25">
      <c r="A155" s="6"/>
      <c r="H155" s="22"/>
      <c r="L155" s="22"/>
      <c r="M155" s="22"/>
      <c r="T155"/>
      <c r="U155"/>
      <c r="V155"/>
      <c r="W155"/>
      <c r="X155"/>
    </row>
    <row r="156" spans="1:24" s="21" customFormat="1" x14ac:dyDescent="0.25">
      <c r="A156" s="6"/>
      <c r="H156" s="22"/>
      <c r="L156" s="22"/>
      <c r="M156" s="22"/>
      <c r="T156"/>
      <c r="U156"/>
      <c r="V156"/>
      <c r="W156"/>
      <c r="X156"/>
    </row>
    <row r="157" spans="1:24" s="21" customFormat="1" x14ac:dyDescent="0.25">
      <c r="A157" s="6"/>
      <c r="H157" s="22"/>
      <c r="L157" s="22"/>
      <c r="M157" s="22"/>
      <c r="T157"/>
      <c r="U157"/>
      <c r="V157"/>
      <c r="W157"/>
      <c r="X157"/>
    </row>
    <row r="158" spans="1:24" s="21" customFormat="1" x14ac:dyDescent="0.25">
      <c r="A158" s="6"/>
      <c r="H158" s="22"/>
      <c r="L158" s="22"/>
      <c r="M158" s="22"/>
      <c r="T158"/>
      <c r="U158"/>
      <c r="V158"/>
      <c r="W158"/>
      <c r="X158"/>
    </row>
    <row r="159" spans="1:24" s="21" customFormat="1" x14ac:dyDescent="0.25">
      <c r="A159" s="6"/>
      <c r="H159" s="22"/>
      <c r="L159" s="22"/>
      <c r="M159" s="22"/>
      <c r="T159"/>
      <c r="U159"/>
      <c r="V159"/>
      <c r="W159"/>
      <c r="X159"/>
    </row>
    <row r="160" spans="1:24" s="21" customFormat="1" x14ac:dyDescent="0.25">
      <c r="A160" s="6"/>
      <c r="H160" s="22"/>
      <c r="L160" s="22"/>
      <c r="M160" s="22"/>
      <c r="T160"/>
      <c r="U160"/>
      <c r="V160"/>
      <c r="W160"/>
      <c r="X160"/>
    </row>
    <row r="161" spans="1:24" s="21" customFormat="1" x14ac:dyDescent="0.25">
      <c r="A161" s="6"/>
      <c r="H161" s="22"/>
      <c r="L161" s="22"/>
      <c r="M161" s="22"/>
      <c r="T161"/>
      <c r="U161"/>
      <c r="V161"/>
      <c r="W161"/>
      <c r="X161"/>
    </row>
    <row r="162" spans="1:24" s="21" customFormat="1" x14ac:dyDescent="0.25">
      <c r="A162" s="6"/>
      <c r="H162" s="22"/>
      <c r="L162" s="22"/>
      <c r="M162" s="22"/>
      <c r="T162"/>
      <c r="U162"/>
      <c r="V162"/>
      <c r="W162"/>
      <c r="X162"/>
    </row>
    <row r="163" spans="1:24" s="21" customFormat="1" x14ac:dyDescent="0.25">
      <c r="A163" s="6"/>
      <c r="H163" s="22"/>
      <c r="L163" s="22"/>
      <c r="M163" s="22"/>
      <c r="T163"/>
      <c r="U163"/>
      <c r="V163"/>
      <c r="W163"/>
      <c r="X163"/>
    </row>
    <row r="164" spans="1:24" s="21" customFormat="1" x14ac:dyDescent="0.25">
      <c r="A164" s="6"/>
      <c r="H164" s="22"/>
      <c r="L164" s="22"/>
      <c r="M164" s="22"/>
      <c r="T164"/>
      <c r="U164"/>
      <c r="V164"/>
      <c r="W164"/>
      <c r="X164"/>
    </row>
    <row r="165" spans="1:24" s="21" customFormat="1" x14ac:dyDescent="0.25">
      <c r="A165" s="6"/>
      <c r="H165" s="22"/>
      <c r="L165" s="22"/>
      <c r="M165" s="22"/>
      <c r="T165"/>
      <c r="U165"/>
      <c r="V165"/>
      <c r="W165"/>
      <c r="X165"/>
    </row>
    <row r="166" spans="1:24" s="21" customFormat="1" x14ac:dyDescent="0.25">
      <c r="A166" s="6"/>
      <c r="L166" s="22"/>
      <c r="M166" s="22"/>
      <c r="T166"/>
      <c r="U166"/>
      <c r="V166"/>
      <c r="W166"/>
      <c r="X166"/>
    </row>
    <row r="167" spans="1:24" s="21" customFormat="1" x14ac:dyDescent="0.25">
      <c r="A167" s="6"/>
      <c r="L167" s="22"/>
      <c r="M167" s="22"/>
      <c r="T167"/>
      <c r="U167"/>
      <c r="V167"/>
      <c r="W167"/>
      <c r="X167"/>
    </row>
  </sheetData>
  <mergeCells count="7">
    <mergeCell ref="A4:F4"/>
    <mergeCell ref="A8:F8"/>
    <mergeCell ref="A6:E6"/>
    <mergeCell ref="A28:E28"/>
    <mergeCell ref="A31:E31"/>
    <mergeCell ref="A29:E29"/>
    <mergeCell ref="A30:E30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 22-23</vt:lpstr>
      <vt:lpstr>FY 21-22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2024-03-08T15:20:55Z</cp:lastPrinted>
  <dcterms:created xsi:type="dcterms:W3CDTF">2022-01-10T16:49:23Z</dcterms:created>
  <dcterms:modified xsi:type="dcterms:W3CDTF">2024-09-26T13:31:50Z</dcterms:modified>
</cp:coreProperties>
</file>